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Técnico" sheetId="1" r:id="rId1"/>
    <sheet name="Econômico" sheetId="2" r:id="rId2"/>
    <sheet name="Plan3" sheetId="3" r:id="rId3"/>
  </sheets>
  <definedNames>
    <definedName name="solver_adj" localSheetId="0" hidden="1">Técnico!$B$15:$B$17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Técnico!$D$12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A5" i="2" l="1"/>
  <c r="A6" i="2"/>
  <c r="A7" i="2"/>
  <c r="A8" i="2"/>
  <c r="A11" i="2"/>
  <c r="A4" i="2"/>
  <c r="D21" i="2" l="1"/>
  <c r="D20" i="1" l="1"/>
  <c r="A9" i="2" s="1"/>
  <c r="D21" i="1" l="1"/>
  <c r="D20" i="2" l="1"/>
  <c r="A10" i="2" l="1"/>
</calcChain>
</file>

<file path=xl/sharedStrings.xml><?xml version="1.0" encoding="utf-8"?>
<sst xmlns="http://schemas.openxmlformats.org/spreadsheetml/2006/main" count="29" uniqueCount="24">
  <si>
    <t>EXEMPLO DE AJUSTE DE CURVA E DEFINIÇÃO DOS ESTÁGIOS DE PRODUÇÃO</t>
  </si>
  <si>
    <t>Dose</t>
  </si>
  <si>
    <t>Resposta</t>
  </si>
  <si>
    <t>a =</t>
  </si>
  <si>
    <t>Cúbica</t>
  </si>
  <si>
    <t>b =</t>
  </si>
  <si>
    <t>c =</t>
  </si>
  <si>
    <t>d =</t>
  </si>
  <si>
    <t>Quadrática</t>
  </si>
  <si>
    <t>PMa</t>
  </si>
  <si>
    <t>PMe</t>
  </si>
  <si>
    <t>PMe = PMa: x = -b/2a =</t>
  </si>
  <si>
    <t>PMa = 0 no segundo estágio:</t>
  </si>
  <si>
    <t>Preço do produto</t>
  </si>
  <si>
    <t>Preço do adubo</t>
  </si>
  <si>
    <t>RT</t>
  </si>
  <si>
    <t>CT</t>
  </si>
  <si>
    <t>Dose ótima</t>
  </si>
  <si>
    <t>Dose otima econômica</t>
  </si>
  <si>
    <t>Dose produção fis.máxima</t>
  </si>
  <si>
    <t>R$/kg</t>
  </si>
  <si>
    <t>R$/60 kg</t>
  </si>
  <si>
    <t>PT</t>
  </si>
  <si>
    <t>EXEMPLO DE DEFINIÇÃO DA DOSE ÓTIMA E RENDA LÍQUIDA MÁXIMA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</si>
</sst>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Técnico!$B$3</c:f>
              <c:strCache>
                <c:ptCount val="1"/>
                <c:pt idx="0">
                  <c:v>Resposta</c:v>
                </c:pt>
              </c:strCache>
            </c:strRef>
          </c:tx>
          <c:spPr>
            <a:ln>
              <a:noFill/>
            </a:ln>
          </c:spPr>
          <c:trendline>
            <c:spPr>
              <a:ln>
                <a:noFill/>
              </a:ln>
            </c:spPr>
            <c:trendlineType val="poly"/>
            <c:order val="3"/>
            <c:intercept val="0"/>
            <c:dispRSqr val="0"/>
            <c:dispEq val="0"/>
          </c:trendline>
          <c:trendline>
            <c:spPr>
              <a:ln>
                <a:noFill/>
              </a:ln>
            </c:spPr>
            <c:trendlineType val="poly"/>
            <c:order val="3"/>
            <c:dispRSqr val="0"/>
            <c:dispEq val="0"/>
          </c:trendline>
          <c:xVal>
            <c:numRef>
              <c:f>Técnico!$A$4:$A$11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Técnico!$B$4:$B$11</c:f>
              <c:numCache>
                <c:formatCode>General</c:formatCode>
                <c:ptCount val="8"/>
                <c:pt idx="0">
                  <c:v>0</c:v>
                </c:pt>
                <c:pt idx="1">
                  <c:v>200</c:v>
                </c:pt>
                <c:pt idx="2">
                  <c:v>1000</c:v>
                </c:pt>
                <c:pt idx="3">
                  <c:v>1600</c:v>
                </c:pt>
                <c:pt idx="4">
                  <c:v>3000</c:v>
                </c:pt>
                <c:pt idx="5">
                  <c:v>3800</c:v>
                </c:pt>
                <c:pt idx="6">
                  <c:v>4000</c:v>
                </c:pt>
                <c:pt idx="7">
                  <c:v>3900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Técnico!$D$3</c:f>
              <c:strCache>
                <c:ptCount val="1"/>
                <c:pt idx="0">
                  <c:v>PMe</c:v>
                </c:pt>
              </c:strCache>
            </c:strRef>
          </c:tx>
          <c:spPr>
            <a:ln w="28575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Técnico!$A$4:$A$11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Técnico!$D$4:$D$11</c:f>
              <c:numCache>
                <c:formatCode>0.00</c:formatCode>
                <c:ptCount val="8"/>
              </c:numCache>
            </c:numRef>
          </c:yVal>
          <c:smooth val="1"/>
        </c:ser>
        <c:ser>
          <c:idx val="4"/>
          <c:order val="2"/>
          <c:tx>
            <c:strRef>
              <c:f>Técnico!$E$3</c:f>
              <c:strCache>
                <c:ptCount val="1"/>
                <c:pt idx="0">
                  <c:v>PMa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Técnico!$A$4:$A$11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Técnico!$E$4:$E$11</c:f>
              <c:numCache>
                <c:formatCode>0.00</c:formatCode>
                <c:ptCount val="8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09600"/>
        <c:axId val="112440064"/>
      </c:scatterChart>
      <c:valAx>
        <c:axId val="1124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440064"/>
        <c:crosses val="autoZero"/>
        <c:crossBetween val="midCat"/>
      </c:valAx>
      <c:valAx>
        <c:axId val="112440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09600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Econômico!$B$3</c:f>
              <c:strCache>
                <c:ptCount val="1"/>
                <c:pt idx="0">
                  <c:v>CT</c:v>
                </c:pt>
              </c:strCache>
            </c:strRef>
          </c:tx>
          <c:marker>
            <c:symbol val="none"/>
          </c:marker>
          <c:xVal>
            <c:numRef>
              <c:f>Econômico!$A$4:$A$11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Econômico!$B$4:$B$11</c:f>
              <c:numCache>
                <c:formatCode>General</c:formatCode>
                <c:ptCount val="8"/>
              </c:numCache>
            </c:numRef>
          </c:yVal>
          <c:smooth val="1"/>
        </c:ser>
        <c:ser>
          <c:idx val="1"/>
          <c:order val="1"/>
          <c:tx>
            <c:strRef>
              <c:f>Econômico!$C$3</c:f>
              <c:strCache>
                <c:ptCount val="1"/>
                <c:pt idx="0">
                  <c:v>RT</c:v>
                </c:pt>
              </c:strCache>
            </c:strRef>
          </c:tx>
          <c:marker>
            <c:symbol val="none"/>
          </c:marker>
          <c:xVal>
            <c:numRef>
              <c:f>Econômico!$A$4:$A$11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Econômico!$C$4:$C$11</c:f>
              <c:numCache>
                <c:formatCode>0.00</c:formatCode>
                <c:ptCount val="8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47776"/>
        <c:axId val="112349568"/>
      </c:scatterChart>
      <c:valAx>
        <c:axId val="1123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349568"/>
        <c:crosses val="autoZero"/>
        <c:crossBetween val="midCat"/>
      </c:valAx>
      <c:valAx>
        <c:axId val="11234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34777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0</xdr:row>
      <xdr:rowOff>112103</xdr:rowOff>
    </xdr:from>
    <xdr:to>
      <xdr:col>14</xdr:col>
      <xdr:colOff>153865</xdr:colOff>
      <xdr:row>20</xdr:row>
      <xdr:rowOff>23813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293077</xdr:colOff>
      <xdr:row>12</xdr:row>
      <xdr:rowOff>58615</xdr:rowOff>
    </xdr:from>
    <xdr:to>
      <xdr:col>5</xdr:col>
      <xdr:colOff>518480</xdr:colOff>
      <xdr:row>17</xdr:row>
      <xdr:rowOff>144340</xdr:rowOff>
    </xdr:to>
    <xdr:pic>
      <xdr:nvPicPr>
        <xdr:cNvPr id="3" name="Picture 1" descr="reproduçã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12731" y="2344615"/>
          <a:ext cx="1441672" cy="1038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293077</xdr:colOff>
      <xdr:row>12</xdr:row>
      <xdr:rowOff>58615</xdr:rowOff>
    </xdr:from>
    <xdr:to>
      <xdr:col>5</xdr:col>
      <xdr:colOff>518480</xdr:colOff>
      <xdr:row>17</xdr:row>
      <xdr:rowOff>144340</xdr:rowOff>
    </xdr:to>
    <xdr:pic>
      <xdr:nvPicPr>
        <xdr:cNvPr id="3" name="Picture 1" descr="reproduç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127" y="2344615"/>
          <a:ext cx="1444603" cy="10382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585786</xdr:colOff>
      <xdr:row>2</xdr:row>
      <xdr:rowOff>47625</xdr:rowOff>
    </xdr:from>
    <xdr:to>
      <xdr:col>14</xdr:col>
      <xdr:colOff>590549</xdr:colOff>
      <xdr:row>19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zoomScale="120" zoomScaleNormal="120" workbookViewId="0">
      <selection activeCell="A3" sqref="A3"/>
    </sheetView>
  </sheetViews>
  <sheetFormatPr defaultRowHeight="15" x14ac:dyDescent="0.25"/>
  <cols>
    <col min="3" max="3" width="10.5703125" customWidth="1"/>
  </cols>
  <sheetData>
    <row r="1" spans="1:5" x14ac:dyDescent="0.25">
      <c r="A1" t="s">
        <v>0</v>
      </c>
    </row>
    <row r="3" spans="1:5" x14ac:dyDescent="0.25">
      <c r="A3" s="1" t="s">
        <v>1</v>
      </c>
      <c r="B3" s="1" t="s">
        <v>2</v>
      </c>
      <c r="C3" s="1" t="s">
        <v>22</v>
      </c>
      <c r="D3" s="1" t="s">
        <v>10</v>
      </c>
      <c r="E3" s="4" t="s">
        <v>9</v>
      </c>
    </row>
    <row r="4" spans="1:5" x14ac:dyDescent="0.25">
      <c r="A4" s="1">
        <v>0</v>
      </c>
      <c r="B4" s="1">
        <v>0</v>
      </c>
      <c r="C4" s="7"/>
      <c r="D4" s="7"/>
      <c r="E4" s="7"/>
    </row>
    <row r="5" spans="1:5" x14ac:dyDescent="0.25">
      <c r="A5" s="1">
        <v>1</v>
      </c>
      <c r="B5" s="1">
        <v>200</v>
      </c>
      <c r="C5" s="7"/>
      <c r="D5" s="7"/>
      <c r="E5" s="7"/>
    </row>
    <row r="6" spans="1:5" x14ac:dyDescent="0.25">
      <c r="A6" s="1">
        <v>2</v>
      </c>
      <c r="B6" s="1">
        <v>1000</v>
      </c>
      <c r="C6" s="7"/>
      <c r="D6" s="7"/>
      <c r="E6" s="7"/>
    </row>
    <row r="7" spans="1:5" x14ac:dyDescent="0.25">
      <c r="A7" s="1">
        <v>3</v>
      </c>
      <c r="B7" s="1">
        <v>1600</v>
      </c>
      <c r="C7" s="7"/>
      <c r="D7" s="7"/>
      <c r="E7" s="7"/>
    </row>
    <row r="8" spans="1:5" x14ac:dyDescent="0.25">
      <c r="A8" s="1">
        <v>4</v>
      </c>
      <c r="B8" s="1">
        <v>3000</v>
      </c>
      <c r="C8" s="7"/>
      <c r="D8" s="7"/>
      <c r="E8" s="7"/>
    </row>
    <row r="9" spans="1:5" x14ac:dyDescent="0.25">
      <c r="A9" s="10">
        <v>5</v>
      </c>
      <c r="B9" s="1">
        <v>3800</v>
      </c>
      <c r="C9" s="7"/>
      <c r="D9" s="7"/>
      <c r="E9" s="7"/>
    </row>
    <row r="10" spans="1:5" x14ac:dyDescent="0.25">
      <c r="A10" s="10">
        <v>6</v>
      </c>
      <c r="B10" s="1">
        <v>4000</v>
      </c>
      <c r="C10" s="7"/>
      <c r="D10" s="7"/>
      <c r="E10" s="7"/>
    </row>
    <row r="11" spans="1:5" x14ac:dyDescent="0.25">
      <c r="A11" s="1">
        <v>7</v>
      </c>
      <c r="B11" s="1">
        <v>3900</v>
      </c>
      <c r="C11" s="7"/>
      <c r="D11" s="7"/>
      <c r="E11" s="7"/>
    </row>
    <row r="12" spans="1:5" x14ac:dyDescent="0.25">
      <c r="A12" s="2"/>
      <c r="B12" s="3"/>
      <c r="C12" s="3"/>
      <c r="D12" s="3"/>
      <c r="E12" s="3"/>
    </row>
    <row r="14" spans="1:5" x14ac:dyDescent="0.25">
      <c r="A14" s="1"/>
      <c r="B14" s="1" t="s">
        <v>4</v>
      </c>
      <c r="C14" s="1" t="s">
        <v>8</v>
      </c>
    </row>
    <row r="15" spans="1:5" x14ac:dyDescent="0.25">
      <c r="A15" s="1" t="s">
        <v>3</v>
      </c>
      <c r="B15" s="1"/>
      <c r="C15" s="1"/>
    </row>
    <row r="16" spans="1:5" x14ac:dyDescent="0.25">
      <c r="A16" s="1" t="s">
        <v>5</v>
      </c>
      <c r="B16" s="1"/>
      <c r="C16" s="1"/>
    </row>
    <row r="17" spans="1:4" x14ac:dyDescent="0.25">
      <c r="A17" s="1" t="s">
        <v>6</v>
      </c>
      <c r="B17" s="1"/>
      <c r="C17" s="1"/>
    </row>
    <row r="18" spans="1:4" x14ac:dyDescent="0.25">
      <c r="A18" s="1" t="s">
        <v>7</v>
      </c>
      <c r="B18" s="1">
        <v>0</v>
      </c>
      <c r="C18" s="1">
        <v>0</v>
      </c>
    </row>
    <row r="20" spans="1:4" x14ac:dyDescent="0.25">
      <c r="A20" s="5" t="s">
        <v>11</v>
      </c>
      <c r="D20" s="6" t="e">
        <f>-B16/(2*B15)</f>
        <v>#DIV/0!</v>
      </c>
    </row>
    <row r="21" spans="1:4" x14ac:dyDescent="0.25">
      <c r="A21" s="5" t="s">
        <v>12</v>
      </c>
      <c r="D21" s="6" t="e">
        <f>(-C16-(C16^2-4*C15*C17)^0.5)/(2*C15)</f>
        <v>#DIV/0!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="110" zoomScaleNormal="110" workbookViewId="0">
      <selection activeCell="A3" sqref="A3"/>
    </sheetView>
  </sheetViews>
  <sheetFormatPr defaultRowHeight="15" x14ac:dyDescent="0.25"/>
  <cols>
    <col min="3" max="3" width="10.5703125" customWidth="1"/>
  </cols>
  <sheetData>
    <row r="1" spans="1:7" x14ac:dyDescent="0.25">
      <c r="A1" t="s">
        <v>23</v>
      </c>
    </row>
    <row r="3" spans="1:7" x14ac:dyDescent="0.25">
      <c r="A3" s="1" t="s">
        <v>1</v>
      </c>
      <c r="B3" s="1" t="s">
        <v>16</v>
      </c>
      <c r="C3" s="1" t="s">
        <v>15</v>
      </c>
      <c r="E3" s="3"/>
      <c r="F3" s="3"/>
      <c r="G3" s="8"/>
    </row>
    <row r="4" spans="1:7" x14ac:dyDescent="0.25">
      <c r="A4" s="1">
        <f>Técnico!A4</f>
        <v>0</v>
      </c>
      <c r="B4" s="1"/>
      <c r="C4" s="7"/>
      <c r="E4" s="9"/>
      <c r="F4" s="9"/>
      <c r="G4" s="9"/>
    </row>
    <row r="5" spans="1:7" x14ac:dyDescent="0.25">
      <c r="A5" s="1">
        <f>Técnico!A5</f>
        <v>1</v>
      </c>
      <c r="B5" s="1"/>
      <c r="C5" s="7"/>
      <c r="E5" s="9"/>
      <c r="F5" s="9"/>
      <c r="G5" s="9"/>
    </row>
    <row r="6" spans="1:7" x14ac:dyDescent="0.25">
      <c r="A6" s="1">
        <f>Técnico!A6</f>
        <v>2</v>
      </c>
      <c r="B6" s="1"/>
      <c r="C6" s="7"/>
      <c r="E6" s="9"/>
      <c r="F6" s="9"/>
      <c r="G6" s="9"/>
    </row>
    <row r="7" spans="1:7" x14ac:dyDescent="0.25">
      <c r="A7" s="1">
        <f>Técnico!A7</f>
        <v>3</v>
      </c>
      <c r="B7" s="1"/>
      <c r="C7" s="7"/>
      <c r="E7" s="9"/>
      <c r="F7" s="9"/>
      <c r="G7" s="9"/>
    </row>
    <row r="8" spans="1:7" x14ac:dyDescent="0.25">
      <c r="A8" s="1">
        <f>Técnico!A8</f>
        <v>4</v>
      </c>
      <c r="B8" s="1"/>
      <c r="C8" s="7"/>
      <c r="E8" s="9"/>
      <c r="F8" s="9"/>
      <c r="G8" s="9"/>
    </row>
    <row r="9" spans="1:7" x14ac:dyDescent="0.25">
      <c r="A9" s="1">
        <f>Técnico!A9</f>
        <v>5</v>
      </c>
      <c r="B9" s="1"/>
      <c r="C9" s="7"/>
      <c r="E9" s="9"/>
      <c r="F9" s="9"/>
      <c r="G9" s="9"/>
    </row>
    <row r="10" spans="1:7" x14ac:dyDescent="0.25">
      <c r="A10" s="1">
        <f>Técnico!A10</f>
        <v>6</v>
      </c>
      <c r="B10" s="1"/>
      <c r="C10" s="7"/>
      <c r="E10" s="9"/>
      <c r="F10" s="9"/>
      <c r="G10" s="9"/>
    </row>
    <row r="11" spans="1:7" x14ac:dyDescent="0.25">
      <c r="A11" s="1">
        <f>Técnico!A11</f>
        <v>7</v>
      </c>
      <c r="B11" s="1"/>
      <c r="C11" s="7"/>
      <c r="E11" s="9"/>
      <c r="F11" s="9"/>
      <c r="G11" s="9"/>
    </row>
    <row r="12" spans="1:7" x14ac:dyDescent="0.25">
      <c r="A12" s="2"/>
      <c r="B12" s="3"/>
      <c r="C12" s="3"/>
      <c r="D12" s="3"/>
      <c r="E12" s="3"/>
    </row>
    <row r="14" spans="1:7" x14ac:dyDescent="0.25">
      <c r="A14" s="1"/>
      <c r="B14" s="1"/>
      <c r="C14" s="1"/>
    </row>
    <row r="15" spans="1:7" x14ac:dyDescent="0.25">
      <c r="A15" s="1" t="s">
        <v>3</v>
      </c>
      <c r="B15" s="1"/>
      <c r="C15" s="1"/>
    </row>
    <row r="16" spans="1:7" x14ac:dyDescent="0.25">
      <c r="A16" s="1" t="s">
        <v>5</v>
      </c>
      <c r="B16" s="1"/>
      <c r="C16" s="1"/>
    </row>
    <row r="17" spans="1:4" x14ac:dyDescent="0.25">
      <c r="A17" s="1" t="s">
        <v>6</v>
      </c>
      <c r="B17" s="1"/>
      <c r="C17" s="1"/>
    </row>
    <row r="18" spans="1:4" x14ac:dyDescent="0.25">
      <c r="A18" s="1" t="s">
        <v>7</v>
      </c>
      <c r="B18" s="1">
        <v>0</v>
      </c>
      <c r="C18" s="1">
        <v>0</v>
      </c>
    </row>
    <row r="20" spans="1:4" x14ac:dyDescent="0.25">
      <c r="A20" s="5" t="s">
        <v>19</v>
      </c>
      <c r="D20" s="6" t="e">
        <f>Técnico!D21</f>
        <v>#DIV/0!</v>
      </c>
    </row>
    <row r="21" spans="1:4" x14ac:dyDescent="0.25">
      <c r="A21" s="5" t="s">
        <v>18</v>
      </c>
      <c r="D21" s="6" t="e">
        <f>(-C16-(C16^2-4*C15*C17)^0.5)/(2*C15)</f>
        <v>#DIV/0!</v>
      </c>
    </row>
    <row r="23" spans="1:4" x14ac:dyDescent="0.25">
      <c r="A23" t="s">
        <v>13</v>
      </c>
      <c r="C23">
        <v>1</v>
      </c>
      <c r="D23" t="s">
        <v>20</v>
      </c>
    </row>
    <row r="24" spans="1:4" x14ac:dyDescent="0.25">
      <c r="A24" t="s">
        <v>14</v>
      </c>
      <c r="C24">
        <v>400</v>
      </c>
      <c r="D24" t="s">
        <v>21</v>
      </c>
    </row>
    <row r="25" spans="1:4" x14ac:dyDescent="0.25">
      <c r="A25" t="s">
        <v>17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Técnico</vt:lpstr>
      <vt:lpstr>Econômico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Avaliador</dc:creator>
  <cp:lastModifiedBy>Benedito</cp:lastModifiedBy>
  <dcterms:created xsi:type="dcterms:W3CDTF">2015-09-14T19:10:55Z</dcterms:created>
  <dcterms:modified xsi:type="dcterms:W3CDTF">2018-10-02T13:43:25Z</dcterms:modified>
</cp:coreProperties>
</file>